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lsa de horas" sheetId="1" state="visible" r:id="rId1"/>
    <sheet xmlns:r="http://schemas.openxmlformats.org/officeDocument/2006/relationships" name="Ejemplo resuelto" sheetId="2" state="visible" r:id="rId2"/>
    <sheet xmlns:r="http://schemas.openxmlformats.org/officeDocument/2006/relationships" name="Tope de 80 horas" sheetId="3" state="visible" r:id="rId3"/>
    <sheet xmlns:r="http://schemas.openxmlformats.org/officeDocument/2006/relationships" name="La ley" sheetId="4" state="visible" r:id="rId4"/>
  </sheets>
  <definedNames/>
  <calcPr calcId="124519" fullCalcOnLoad="1"/>
</workbook>
</file>

<file path=xl/styles.xml><?xml version="1.0" encoding="utf-8"?>
<styleSheet xmlns="http://schemas.openxmlformats.org/spreadsheetml/2006/main">
  <numFmts count="4">
    <numFmt numFmtId="164" formatCode="DD/MM/YYYY"/>
    <numFmt numFmtId="165" formatCode="0.0"/>
    <numFmt numFmtId="166" formatCode="0.00&quot;×&quot;"/>
    <numFmt numFmtId="167" formatCode="yyyy-mm-dd"/>
  </numFmts>
  <fonts count="11">
    <font>
      <name val="Calibri"/>
      <family val="2"/>
      <color theme="1"/>
      <sz val="11"/>
      <scheme val="minor"/>
    </font>
    <font>
      <name val="Calibri"/>
      <b val="1"/>
      <color rgb="006C5CFD"/>
      <sz val="14"/>
    </font>
    <font>
      <name val="Calibri"/>
      <color rgb="00777777"/>
      <sz val="9"/>
    </font>
    <font>
      <name val="Calibri"/>
      <b val="1"/>
      <color rgb="00FFFFFF"/>
      <sz val="10"/>
    </font>
    <font>
      <name val="Calibri"/>
      <sz val="10"/>
    </font>
    <font>
      <name val="Calibri"/>
      <b val="1"/>
      <sz val="10"/>
    </font>
    <font>
      <name val="Calibri"/>
      <b val="1"/>
      <color rgb="006C5CFD"/>
      <sz val="10"/>
    </font>
    <font>
      <name val="Calibri"/>
      <b val="1"/>
      <color rgb="00222222"/>
      <sz val="10"/>
    </font>
    <font>
      <name val="Calibri"/>
      <b val="1"/>
      <color rgb="006C5CFD"/>
      <sz val="11"/>
    </font>
    <font>
      <name val="Calibri"/>
      <color rgb="00555555"/>
      <sz val="9"/>
    </font>
    <font>
      <name val="Calibri"/>
      <sz val="9.5"/>
    </font>
  </fonts>
  <fills count="6">
    <fill>
      <patternFill/>
    </fill>
    <fill>
      <patternFill patternType="gray125"/>
    </fill>
    <fill>
      <patternFill patternType="solid">
        <fgColor rgb="006C5CFD"/>
      </patternFill>
    </fill>
    <fill>
      <patternFill patternType="solid">
        <fgColor rgb="00FFD75B"/>
      </patternFill>
    </fill>
    <fill>
      <patternFill patternType="solid">
        <fgColor rgb="0023D196"/>
      </patternFill>
    </fill>
    <fill>
      <patternFill patternType="solid">
        <fgColor rgb="00F4F4F7"/>
      </patternFill>
    </fill>
  </fills>
  <borders count="3">
    <border>
      <left/>
      <right/>
      <top/>
      <bottom/>
      <diagonal/>
    </border>
    <border>
      <left style="thin">
        <color rgb="00DDDDDD"/>
      </left>
      <right style="thin">
        <color rgb="00DDDDDD"/>
      </right>
      <top style="thin">
        <color rgb="00DDDDDD"/>
      </top>
      <bottom style="thin">
        <color rgb="00DDDDDD"/>
      </bottom>
    </border>
    <border>
      <left style="thin">
        <color rgb="00EEEEEE"/>
      </left>
      <right style="thin">
        <color rgb="00EEEEEE"/>
      </right>
      <top style="thin">
        <color rgb="00EEEEEE"/>
      </top>
      <bottom style="thin">
        <color rgb="00EEEEEE"/>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center"/>
    </xf>
    <xf numFmtId="0" fontId="2" fillId="5" borderId="0" pivotButton="0" quotePrefix="0" xfId="0"/>
    <xf numFmtId="0" fontId="3" fillId="2" borderId="1" applyAlignment="1" pivotButton="0" quotePrefix="0" xfId="0">
      <alignment horizontal="center" vertical="center" wrapText="1"/>
    </xf>
    <xf numFmtId="164" fontId="4" fillId="0" borderId="2" pivotButton="0" quotePrefix="0" xfId="0"/>
    <xf numFmtId="165" fontId="4" fillId="0" borderId="2" pivotButton="0" quotePrefix="0" xfId="0"/>
    <xf numFmtId="0" fontId="4" fillId="0" borderId="2" pivotButton="0" quotePrefix="0" xfId="0"/>
    <xf numFmtId="166" fontId="4" fillId="0" borderId="2" pivotButton="0" quotePrefix="0" xfId="0"/>
    <xf numFmtId="0" fontId="5" fillId="0" borderId="2" pivotButton="0" quotePrefix="0" xfId="0"/>
    <xf numFmtId="0" fontId="5" fillId="0" borderId="0" pivotButton="0" quotePrefix="0" xfId="0"/>
    <xf numFmtId="164" fontId="6" fillId="3" borderId="0" pivotButton="0" quotePrefix="0" xfId="0"/>
    <xf numFmtId="0" fontId="7" fillId="3" borderId="1" applyAlignment="1" pivotButton="0" quotePrefix="0" xfId="0">
      <alignment horizontal="center" vertical="center" wrapText="1"/>
    </xf>
    <xf numFmtId="165" fontId="8" fillId="0" borderId="2" applyAlignment="1" pivotButton="0" quotePrefix="0" xfId="0">
      <alignment horizontal="center"/>
    </xf>
    <xf numFmtId="0" fontId="9" fillId="0" borderId="2" applyAlignment="1" pivotButton="0" quotePrefix="0" xfId="0">
      <alignment vertical="top" wrapText="1"/>
    </xf>
    <xf numFmtId="0" fontId="3" fillId="4" borderId="1" applyAlignment="1" pivotButton="0" quotePrefix="0" xfId="0">
      <alignment horizontal="center" vertical="center" wrapText="1"/>
    </xf>
    <xf numFmtId="0" fontId="6" fillId="0" borderId="0" applyAlignment="1" pivotButton="0" quotePrefix="0" xfId="0">
      <alignment horizontal="center" vertical="top"/>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64"/>
  <sheetViews>
    <sheetView showGridLines="0" workbookViewId="0">
      <pane ySplit="4" topLeftCell="A5" activePane="bottomLeft" state="frozen"/>
      <selection pane="bottomLeft" activeCell="A1" sqref="A1"/>
    </sheetView>
  </sheetViews>
  <sheetFormatPr baseColWidth="8" defaultRowHeight="15"/>
  <cols>
    <col width="20" customWidth="1" min="1" max="1"/>
    <col width="12" customWidth="1" min="2" max="2"/>
    <col width="26" customWidth="1" min="3" max="3"/>
    <col width="13" customWidth="1" min="4" max="4"/>
    <col width="19" customWidth="1" min="5" max="5"/>
    <col width="21" customWidth="1" min="6" max="6"/>
    <col width="19" customWidth="1" min="7" max="7"/>
    <col width="18" customWidth="1" min="8" max="8"/>
    <col width="12" customWidth="1" min="9" max="9"/>
    <col width="26" customWidth="1" min="10" max="10"/>
  </cols>
  <sheetData>
    <row r="1" ht="26" customHeight="1">
      <c r="A1" s="1" t="inlineStr">
        <is>
          <t>Bolsa de horas extraordinarias</t>
        </is>
      </c>
    </row>
    <row r="2" ht="18" customHeight="1">
      <c r="A2" s="2" t="inlineStr">
        <is>
          <t>Compensación con descanso · art. 35 del Estatuto de los Trabajadores · plantilla de Plain · escribe solo en las columnas blancas</t>
        </is>
      </c>
    </row>
    <row r="4" ht="32" customHeight="1">
      <c r="A4" s="3" t="inlineStr">
        <is>
          <t>Fecha de la hora extra</t>
        </is>
      </c>
      <c r="B4" s="3" t="inlineStr">
        <is>
          <t>Horas extra</t>
        </is>
      </c>
      <c r="C4" s="3" t="inlineStr">
        <is>
          <t>Motivo</t>
        </is>
      </c>
      <c r="D4" s="3" t="inlineStr">
        <is>
          <t>Equivalencia</t>
        </is>
      </c>
      <c r="E4" s="3" t="inlineStr">
        <is>
          <t>Descanso que genera</t>
        </is>
      </c>
      <c r="F4" s="3" t="inlineStr">
        <is>
          <t>Fecha límite (4 meses)</t>
        </is>
      </c>
      <c r="G4" s="3" t="inlineStr">
        <is>
          <t>Descanso disfrutado</t>
        </is>
      </c>
      <c r="H4" s="3" t="inlineStr">
        <is>
          <t>Fecha del descanso</t>
        </is>
      </c>
      <c r="I4" s="3" t="inlineStr">
        <is>
          <t>Pendiente</t>
        </is>
      </c>
      <c r="J4" s="3" t="inlineStr">
        <is>
          <t>Estado</t>
        </is>
      </c>
    </row>
    <row r="5">
      <c r="A5" s="4" t="n"/>
      <c r="B5" s="5" t="n"/>
      <c r="C5" s="6" t="n"/>
      <c r="D5" s="7" t="n">
        <v>1</v>
      </c>
      <c r="E5" s="5">
        <f>IF(A5="","",B5*D5)</f>
        <v/>
      </c>
      <c r="F5" s="4">
        <f>IF(A5="","",EDATE(A5,4))</f>
        <v/>
      </c>
      <c r="G5" s="5" t="n"/>
      <c r="H5" s="4" t="n"/>
      <c r="I5" s="5">
        <f>IF(A5="","",E5-G5)</f>
        <v/>
      </c>
      <c r="J5" s="8">
        <f>IF(A5="","",IF(I5&lt;=0,"Compensada",IF(TODAY()&gt;F5,"FUERA DE PLAZO: hay que abonarla",IF(F5-TODAY()&lt;=30,"Quedan "&amp;TEXT(F5-TODAY(),"0")&amp;" días","En plazo"))))</f>
        <v/>
      </c>
    </row>
    <row r="6">
      <c r="A6" s="4" t="n"/>
      <c r="B6" s="5" t="n"/>
      <c r="C6" s="6" t="n"/>
      <c r="D6" s="7" t="n">
        <v>1</v>
      </c>
      <c r="E6" s="5">
        <f>IF(A6="","",B6*D6)</f>
        <v/>
      </c>
      <c r="F6" s="4">
        <f>IF(A6="","",EDATE(A6,4))</f>
        <v/>
      </c>
      <c r="G6" s="5" t="n"/>
      <c r="H6" s="4" t="n"/>
      <c r="I6" s="5">
        <f>IF(A6="","",E6-G6)</f>
        <v/>
      </c>
      <c r="J6" s="8">
        <f>IF(A6="","",IF(I6&lt;=0,"Compensada",IF(TODAY()&gt;F6,"FUERA DE PLAZO: hay que abonarla",IF(F6-TODAY()&lt;=30,"Quedan "&amp;TEXT(F6-TODAY(),"0")&amp;" días","En plazo"))))</f>
        <v/>
      </c>
    </row>
    <row r="7">
      <c r="A7" s="4" t="n"/>
      <c r="B7" s="5" t="n"/>
      <c r="C7" s="6" t="n"/>
      <c r="D7" s="7" t="n">
        <v>1</v>
      </c>
      <c r="E7" s="5">
        <f>IF(A7="","",B7*D7)</f>
        <v/>
      </c>
      <c r="F7" s="4">
        <f>IF(A7="","",EDATE(A7,4))</f>
        <v/>
      </c>
      <c r="G7" s="5" t="n"/>
      <c r="H7" s="4" t="n"/>
      <c r="I7" s="5">
        <f>IF(A7="","",E7-G7)</f>
        <v/>
      </c>
      <c r="J7" s="8">
        <f>IF(A7="","",IF(I7&lt;=0,"Compensada",IF(TODAY()&gt;F7,"FUERA DE PLAZO: hay que abonarla",IF(F7-TODAY()&lt;=30,"Quedan "&amp;TEXT(F7-TODAY(),"0")&amp;" días","En plazo"))))</f>
        <v/>
      </c>
    </row>
    <row r="8">
      <c r="A8" s="4" t="n"/>
      <c r="B8" s="5" t="n"/>
      <c r="C8" s="6" t="n"/>
      <c r="D8" s="7" t="n">
        <v>1</v>
      </c>
      <c r="E8" s="5">
        <f>IF(A8="","",B8*D8)</f>
        <v/>
      </c>
      <c r="F8" s="4">
        <f>IF(A8="","",EDATE(A8,4))</f>
        <v/>
      </c>
      <c r="G8" s="5" t="n"/>
      <c r="H8" s="4" t="n"/>
      <c r="I8" s="5">
        <f>IF(A8="","",E8-G8)</f>
        <v/>
      </c>
      <c r="J8" s="8">
        <f>IF(A8="","",IF(I8&lt;=0,"Compensada",IF(TODAY()&gt;F8,"FUERA DE PLAZO: hay que abonarla",IF(F8-TODAY()&lt;=30,"Quedan "&amp;TEXT(F8-TODAY(),"0")&amp;" días","En plazo"))))</f>
        <v/>
      </c>
    </row>
    <row r="9">
      <c r="A9" s="4" t="n"/>
      <c r="B9" s="5" t="n"/>
      <c r="C9" s="6" t="n"/>
      <c r="D9" s="7" t="n">
        <v>1</v>
      </c>
      <c r="E9" s="5">
        <f>IF(A9="","",B9*D9)</f>
        <v/>
      </c>
      <c r="F9" s="4">
        <f>IF(A9="","",EDATE(A9,4))</f>
        <v/>
      </c>
      <c r="G9" s="5" t="n"/>
      <c r="H9" s="4" t="n"/>
      <c r="I9" s="5">
        <f>IF(A9="","",E9-G9)</f>
        <v/>
      </c>
      <c r="J9" s="8">
        <f>IF(A9="","",IF(I9&lt;=0,"Compensada",IF(TODAY()&gt;F9,"FUERA DE PLAZO: hay que abonarla",IF(F9-TODAY()&lt;=30,"Quedan "&amp;TEXT(F9-TODAY(),"0")&amp;" días","En plazo"))))</f>
        <v/>
      </c>
    </row>
    <row r="10">
      <c r="A10" s="4" t="n"/>
      <c r="B10" s="5" t="n"/>
      <c r="C10" s="6" t="n"/>
      <c r="D10" s="7" t="n">
        <v>1</v>
      </c>
      <c r="E10" s="5">
        <f>IF(A10="","",B10*D10)</f>
        <v/>
      </c>
      <c r="F10" s="4">
        <f>IF(A10="","",EDATE(A10,4))</f>
        <v/>
      </c>
      <c r="G10" s="5" t="n"/>
      <c r="H10" s="4" t="n"/>
      <c r="I10" s="5">
        <f>IF(A10="","",E10-G10)</f>
        <v/>
      </c>
      <c r="J10" s="8">
        <f>IF(A10="","",IF(I10&lt;=0,"Compensada",IF(TODAY()&gt;F10,"FUERA DE PLAZO: hay que abonarla",IF(F10-TODAY()&lt;=30,"Quedan "&amp;TEXT(F10-TODAY(),"0")&amp;" días","En plazo"))))</f>
        <v/>
      </c>
    </row>
    <row r="11">
      <c r="A11" s="4" t="n"/>
      <c r="B11" s="5" t="n"/>
      <c r="C11" s="6" t="n"/>
      <c r="D11" s="7" t="n">
        <v>1</v>
      </c>
      <c r="E11" s="5">
        <f>IF(A11="","",B11*D11)</f>
        <v/>
      </c>
      <c r="F11" s="4">
        <f>IF(A11="","",EDATE(A11,4))</f>
        <v/>
      </c>
      <c r="G11" s="5" t="n"/>
      <c r="H11" s="4" t="n"/>
      <c r="I11" s="5">
        <f>IF(A11="","",E11-G11)</f>
        <v/>
      </c>
      <c r="J11" s="8">
        <f>IF(A11="","",IF(I11&lt;=0,"Compensada",IF(TODAY()&gt;F11,"FUERA DE PLAZO: hay que abonarla",IF(F11-TODAY()&lt;=30,"Quedan "&amp;TEXT(F11-TODAY(),"0")&amp;" días","En plazo"))))</f>
        <v/>
      </c>
    </row>
    <row r="12">
      <c r="A12" s="4" t="n"/>
      <c r="B12" s="5" t="n"/>
      <c r="C12" s="6" t="n"/>
      <c r="D12" s="7" t="n">
        <v>1</v>
      </c>
      <c r="E12" s="5">
        <f>IF(A12="","",B12*D12)</f>
        <v/>
      </c>
      <c r="F12" s="4">
        <f>IF(A12="","",EDATE(A12,4))</f>
        <v/>
      </c>
      <c r="G12" s="5" t="n"/>
      <c r="H12" s="4" t="n"/>
      <c r="I12" s="5">
        <f>IF(A12="","",E12-G12)</f>
        <v/>
      </c>
      <c r="J12" s="8">
        <f>IF(A12="","",IF(I12&lt;=0,"Compensada",IF(TODAY()&gt;F12,"FUERA DE PLAZO: hay que abonarla",IF(F12-TODAY()&lt;=30,"Quedan "&amp;TEXT(F12-TODAY(),"0")&amp;" días","En plazo"))))</f>
        <v/>
      </c>
    </row>
    <row r="13">
      <c r="A13" s="4" t="n"/>
      <c r="B13" s="5" t="n"/>
      <c r="C13" s="6" t="n"/>
      <c r="D13" s="7" t="n">
        <v>1</v>
      </c>
      <c r="E13" s="5">
        <f>IF(A13="","",B13*D13)</f>
        <v/>
      </c>
      <c r="F13" s="4">
        <f>IF(A13="","",EDATE(A13,4))</f>
        <v/>
      </c>
      <c r="G13" s="5" t="n"/>
      <c r="H13" s="4" t="n"/>
      <c r="I13" s="5">
        <f>IF(A13="","",E13-G13)</f>
        <v/>
      </c>
      <c r="J13" s="8">
        <f>IF(A13="","",IF(I13&lt;=0,"Compensada",IF(TODAY()&gt;F13,"FUERA DE PLAZO: hay que abonarla",IF(F13-TODAY()&lt;=30,"Quedan "&amp;TEXT(F13-TODAY(),"0")&amp;" días","En plazo"))))</f>
        <v/>
      </c>
    </row>
    <row r="14">
      <c r="A14" s="4" t="n"/>
      <c r="B14" s="5" t="n"/>
      <c r="C14" s="6" t="n"/>
      <c r="D14" s="7" t="n">
        <v>1</v>
      </c>
      <c r="E14" s="5">
        <f>IF(A14="","",B14*D14)</f>
        <v/>
      </c>
      <c r="F14" s="4">
        <f>IF(A14="","",EDATE(A14,4))</f>
        <v/>
      </c>
      <c r="G14" s="5" t="n"/>
      <c r="H14" s="4" t="n"/>
      <c r="I14" s="5">
        <f>IF(A14="","",E14-G14)</f>
        <v/>
      </c>
      <c r="J14" s="8">
        <f>IF(A14="","",IF(I14&lt;=0,"Compensada",IF(TODAY()&gt;F14,"FUERA DE PLAZO: hay que abonarla",IF(F14-TODAY()&lt;=30,"Quedan "&amp;TEXT(F14-TODAY(),"0")&amp;" días","En plazo"))))</f>
        <v/>
      </c>
    </row>
    <row r="15">
      <c r="A15" s="4" t="n"/>
      <c r="B15" s="5" t="n"/>
      <c r="C15" s="6" t="n"/>
      <c r="D15" s="7" t="n">
        <v>1</v>
      </c>
      <c r="E15" s="5">
        <f>IF(A15="","",B15*D15)</f>
        <v/>
      </c>
      <c r="F15" s="4">
        <f>IF(A15="","",EDATE(A15,4))</f>
        <v/>
      </c>
      <c r="G15" s="5" t="n"/>
      <c r="H15" s="4" t="n"/>
      <c r="I15" s="5">
        <f>IF(A15="","",E15-G15)</f>
        <v/>
      </c>
      <c r="J15" s="8">
        <f>IF(A15="","",IF(I15&lt;=0,"Compensada",IF(TODAY()&gt;F15,"FUERA DE PLAZO: hay que abonarla",IF(F15-TODAY()&lt;=30,"Quedan "&amp;TEXT(F15-TODAY(),"0")&amp;" días","En plazo"))))</f>
        <v/>
      </c>
    </row>
    <row r="16">
      <c r="A16" s="4" t="n"/>
      <c r="B16" s="5" t="n"/>
      <c r="C16" s="6" t="n"/>
      <c r="D16" s="7" t="n">
        <v>1</v>
      </c>
      <c r="E16" s="5">
        <f>IF(A16="","",B16*D16)</f>
        <v/>
      </c>
      <c r="F16" s="4">
        <f>IF(A16="","",EDATE(A16,4))</f>
        <v/>
      </c>
      <c r="G16" s="5" t="n"/>
      <c r="H16" s="4" t="n"/>
      <c r="I16" s="5">
        <f>IF(A16="","",E16-G16)</f>
        <v/>
      </c>
      <c r="J16" s="8">
        <f>IF(A16="","",IF(I16&lt;=0,"Compensada",IF(TODAY()&gt;F16,"FUERA DE PLAZO: hay que abonarla",IF(F16-TODAY()&lt;=30,"Quedan "&amp;TEXT(F16-TODAY(),"0")&amp;" días","En plazo"))))</f>
        <v/>
      </c>
    </row>
    <row r="17">
      <c r="A17" s="4" t="n"/>
      <c r="B17" s="5" t="n"/>
      <c r="C17" s="6" t="n"/>
      <c r="D17" s="7" t="n">
        <v>1</v>
      </c>
      <c r="E17" s="5">
        <f>IF(A17="","",B17*D17)</f>
        <v/>
      </c>
      <c r="F17" s="4">
        <f>IF(A17="","",EDATE(A17,4))</f>
        <v/>
      </c>
      <c r="G17" s="5" t="n"/>
      <c r="H17" s="4" t="n"/>
      <c r="I17" s="5">
        <f>IF(A17="","",E17-G17)</f>
        <v/>
      </c>
      <c r="J17" s="8">
        <f>IF(A17="","",IF(I17&lt;=0,"Compensada",IF(TODAY()&gt;F17,"FUERA DE PLAZO: hay que abonarla",IF(F17-TODAY()&lt;=30,"Quedan "&amp;TEXT(F17-TODAY(),"0")&amp;" días","En plazo"))))</f>
        <v/>
      </c>
    </row>
    <row r="18">
      <c r="A18" s="4" t="n"/>
      <c r="B18" s="5" t="n"/>
      <c r="C18" s="6" t="n"/>
      <c r="D18" s="7" t="n">
        <v>1</v>
      </c>
      <c r="E18" s="5">
        <f>IF(A18="","",B18*D18)</f>
        <v/>
      </c>
      <c r="F18" s="4">
        <f>IF(A18="","",EDATE(A18,4))</f>
        <v/>
      </c>
      <c r="G18" s="5" t="n"/>
      <c r="H18" s="4" t="n"/>
      <c r="I18" s="5">
        <f>IF(A18="","",E18-G18)</f>
        <v/>
      </c>
      <c r="J18" s="8">
        <f>IF(A18="","",IF(I18&lt;=0,"Compensada",IF(TODAY()&gt;F18,"FUERA DE PLAZO: hay que abonarla",IF(F18-TODAY()&lt;=30,"Quedan "&amp;TEXT(F18-TODAY(),"0")&amp;" días","En plazo"))))</f>
        <v/>
      </c>
    </row>
    <row r="19">
      <c r="A19" s="4" t="n"/>
      <c r="B19" s="5" t="n"/>
      <c r="C19" s="6" t="n"/>
      <c r="D19" s="7" t="n">
        <v>1</v>
      </c>
      <c r="E19" s="5">
        <f>IF(A19="","",B19*D19)</f>
        <v/>
      </c>
      <c r="F19" s="4">
        <f>IF(A19="","",EDATE(A19,4))</f>
        <v/>
      </c>
      <c r="G19" s="5" t="n"/>
      <c r="H19" s="4" t="n"/>
      <c r="I19" s="5">
        <f>IF(A19="","",E19-G19)</f>
        <v/>
      </c>
      <c r="J19" s="8">
        <f>IF(A19="","",IF(I19&lt;=0,"Compensada",IF(TODAY()&gt;F19,"FUERA DE PLAZO: hay que abonarla",IF(F19-TODAY()&lt;=30,"Quedan "&amp;TEXT(F19-TODAY(),"0")&amp;" días","En plazo"))))</f>
        <v/>
      </c>
    </row>
    <row r="20">
      <c r="A20" s="4" t="n"/>
      <c r="B20" s="5" t="n"/>
      <c r="C20" s="6" t="n"/>
      <c r="D20" s="7" t="n">
        <v>1</v>
      </c>
      <c r="E20" s="5">
        <f>IF(A20="","",B20*D20)</f>
        <v/>
      </c>
      <c r="F20" s="4">
        <f>IF(A20="","",EDATE(A20,4))</f>
        <v/>
      </c>
      <c r="G20" s="5" t="n"/>
      <c r="H20" s="4" t="n"/>
      <c r="I20" s="5">
        <f>IF(A20="","",E20-G20)</f>
        <v/>
      </c>
      <c r="J20" s="8">
        <f>IF(A20="","",IF(I20&lt;=0,"Compensada",IF(TODAY()&gt;F20,"FUERA DE PLAZO: hay que abonarla",IF(F20-TODAY()&lt;=30,"Quedan "&amp;TEXT(F20-TODAY(),"0")&amp;" días","En plazo"))))</f>
        <v/>
      </c>
    </row>
    <row r="21">
      <c r="A21" s="4" t="n"/>
      <c r="B21" s="5" t="n"/>
      <c r="C21" s="6" t="n"/>
      <c r="D21" s="7" t="n">
        <v>1</v>
      </c>
      <c r="E21" s="5">
        <f>IF(A21="","",B21*D21)</f>
        <v/>
      </c>
      <c r="F21" s="4">
        <f>IF(A21="","",EDATE(A21,4))</f>
        <v/>
      </c>
      <c r="G21" s="5" t="n"/>
      <c r="H21" s="4" t="n"/>
      <c r="I21" s="5">
        <f>IF(A21="","",E21-G21)</f>
        <v/>
      </c>
      <c r="J21" s="8">
        <f>IF(A21="","",IF(I21&lt;=0,"Compensada",IF(TODAY()&gt;F21,"FUERA DE PLAZO: hay que abonarla",IF(F21-TODAY()&lt;=30,"Quedan "&amp;TEXT(F21-TODAY(),"0")&amp;" días","En plazo"))))</f>
        <v/>
      </c>
    </row>
    <row r="22">
      <c r="A22" s="4" t="n"/>
      <c r="B22" s="5" t="n"/>
      <c r="C22" s="6" t="n"/>
      <c r="D22" s="7" t="n">
        <v>1</v>
      </c>
      <c r="E22" s="5">
        <f>IF(A22="","",B22*D22)</f>
        <v/>
      </c>
      <c r="F22" s="4">
        <f>IF(A22="","",EDATE(A22,4))</f>
        <v/>
      </c>
      <c r="G22" s="5" t="n"/>
      <c r="H22" s="4" t="n"/>
      <c r="I22" s="5">
        <f>IF(A22="","",E22-G22)</f>
        <v/>
      </c>
      <c r="J22" s="8">
        <f>IF(A22="","",IF(I22&lt;=0,"Compensada",IF(TODAY()&gt;F22,"FUERA DE PLAZO: hay que abonarla",IF(F22-TODAY()&lt;=30,"Quedan "&amp;TEXT(F22-TODAY(),"0")&amp;" días","En plazo"))))</f>
        <v/>
      </c>
    </row>
    <row r="23">
      <c r="A23" s="4" t="n"/>
      <c r="B23" s="5" t="n"/>
      <c r="C23" s="6" t="n"/>
      <c r="D23" s="7" t="n">
        <v>1</v>
      </c>
      <c r="E23" s="5">
        <f>IF(A23="","",B23*D23)</f>
        <v/>
      </c>
      <c r="F23" s="4">
        <f>IF(A23="","",EDATE(A23,4))</f>
        <v/>
      </c>
      <c r="G23" s="5" t="n"/>
      <c r="H23" s="4" t="n"/>
      <c r="I23" s="5">
        <f>IF(A23="","",E23-G23)</f>
        <v/>
      </c>
      <c r="J23" s="8">
        <f>IF(A23="","",IF(I23&lt;=0,"Compensada",IF(TODAY()&gt;F23,"FUERA DE PLAZO: hay que abonarla",IF(F23-TODAY()&lt;=30,"Quedan "&amp;TEXT(F23-TODAY(),"0")&amp;" días","En plazo"))))</f>
        <v/>
      </c>
    </row>
    <row r="24">
      <c r="A24" s="4" t="n"/>
      <c r="B24" s="5" t="n"/>
      <c r="C24" s="6" t="n"/>
      <c r="D24" s="7" t="n">
        <v>1</v>
      </c>
      <c r="E24" s="5">
        <f>IF(A24="","",B24*D24)</f>
        <v/>
      </c>
      <c r="F24" s="4">
        <f>IF(A24="","",EDATE(A24,4))</f>
        <v/>
      </c>
      <c r="G24" s="5" t="n"/>
      <c r="H24" s="4" t="n"/>
      <c r="I24" s="5">
        <f>IF(A24="","",E24-G24)</f>
        <v/>
      </c>
      <c r="J24" s="8">
        <f>IF(A24="","",IF(I24&lt;=0,"Compensada",IF(TODAY()&gt;F24,"FUERA DE PLAZO: hay que abonarla",IF(F24-TODAY()&lt;=30,"Quedan "&amp;TEXT(F24-TODAY(),"0")&amp;" días","En plazo"))))</f>
        <v/>
      </c>
    </row>
    <row r="25">
      <c r="A25" s="4" t="n"/>
      <c r="B25" s="5" t="n"/>
      <c r="C25" s="6" t="n"/>
      <c r="D25" s="7" t="n">
        <v>1</v>
      </c>
      <c r="E25" s="5">
        <f>IF(A25="","",B25*D25)</f>
        <v/>
      </c>
      <c r="F25" s="4">
        <f>IF(A25="","",EDATE(A25,4))</f>
        <v/>
      </c>
      <c r="G25" s="5" t="n"/>
      <c r="H25" s="4" t="n"/>
      <c r="I25" s="5">
        <f>IF(A25="","",E25-G25)</f>
        <v/>
      </c>
      <c r="J25" s="8">
        <f>IF(A25="","",IF(I25&lt;=0,"Compensada",IF(TODAY()&gt;F25,"FUERA DE PLAZO: hay que abonarla",IF(F25-TODAY()&lt;=30,"Quedan "&amp;TEXT(F25-TODAY(),"0")&amp;" días","En plazo"))))</f>
        <v/>
      </c>
    </row>
    <row r="26">
      <c r="A26" s="4" t="n"/>
      <c r="B26" s="5" t="n"/>
      <c r="C26" s="6" t="n"/>
      <c r="D26" s="7" t="n">
        <v>1</v>
      </c>
      <c r="E26" s="5">
        <f>IF(A26="","",B26*D26)</f>
        <v/>
      </c>
      <c r="F26" s="4">
        <f>IF(A26="","",EDATE(A26,4))</f>
        <v/>
      </c>
      <c r="G26" s="5" t="n"/>
      <c r="H26" s="4" t="n"/>
      <c r="I26" s="5">
        <f>IF(A26="","",E26-G26)</f>
        <v/>
      </c>
      <c r="J26" s="8">
        <f>IF(A26="","",IF(I26&lt;=0,"Compensada",IF(TODAY()&gt;F26,"FUERA DE PLAZO: hay que abonarla",IF(F26-TODAY()&lt;=30,"Quedan "&amp;TEXT(F26-TODAY(),"0")&amp;" días","En plazo"))))</f>
        <v/>
      </c>
    </row>
    <row r="27">
      <c r="A27" s="4" t="n"/>
      <c r="B27" s="5" t="n"/>
      <c r="C27" s="6" t="n"/>
      <c r="D27" s="7" t="n">
        <v>1</v>
      </c>
      <c r="E27" s="5">
        <f>IF(A27="","",B27*D27)</f>
        <v/>
      </c>
      <c r="F27" s="4">
        <f>IF(A27="","",EDATE(A27,4))</f>
        <v/>
      </c>
      <c r="G27" s="5" t="n"/>
      <c r="H27" s="4" t="n"/>
      <c r="I27" s="5">
        <f>IF(A27="","",E27-G27)</f>
        <v/>
      </c>
      <c r="J27" s="8">
        <f>IF(A27="","",IF(I27&lt;=0,"Compensada",IF(TODAY()&gt;F27,"FUERA DE PLAZO: hay que abonarla",IF(F27-TODAY()&lt;=30,"Quedan "&amp;TEXT(F27-TODAY(),"0")&amp;" días","En plazo"))))</f>
        <v/>
      </c>
    </row>
    <row r="28">
      <c r="A28" s="4" t="n"/>
      <c r="B28" s="5" t="n"/>
      <c r="C28" s="6" t="n"/>
      <c r="D28" s="7" t="n">
        <v>1</v>
      </c>
      <c r="E28" s="5">
        <f>IF(A28="","",B28*D28)</f>
        <v/>
      </c>
      <c r="F28" s="4">
        <f>IF(A28="","",EDATE(A28,4))</f>
        <v/>
      </c>
      <c r="G28" s="5" t="n"/>
      <c r="H28" s="4" t="n"/>
      <c r="I28" s="5">
        <f>IF(A28="","",E28-G28)</f>
        <v/>
      </c>
      <c r="J28" s="8">
        <f>IF(A28="","",IF(I28&lt;=0,"Compensada",IF(TODAY()&gt;F28,"FUERA DE PLAZO: hay que abonarla",IF(F28-TODAY()&lt;=30,"Quedan "&amp;TEXT(F28-TODAY(),"0")&amp;" días","En plazo"))))</f>
        <v/>
      </c>
    </row>
    <row r="29">
      <c r="A29" s="4" t="n"/>
      <c r="B29" s="5" t="n"/>
      <c r="C29" s="6" t="n"/>
      <c r="D29" s="7" t="n">
        <v>1</v>
      </c>
      <c r="E29" s="5">
        <f>IF(A29="","",B29*D29)</f>
        <v/>
      </c>
      <c r="F29" s="4">
        <f>IF(A29="","",EDATE(A29,4))</f>
        <v/>
      </c>
      <c r="G29" s="5" t="n"/>
      <c r="H29" s="4" t="n"/>
      <c r="I29" s="5">
        <f>IF(A29="","",E29-G29)</f>
        <v/>
      </c>
      <c r="J29" s="8">
        <f>IF(A29="","",IF(I29&lt;=0,"Compensada",IF(TODAY()&gt;F29,"FUERA DE PLAZO: hay que abonarla",IF(F29-TODAY()&lt;=30,"Quedan "&amp;TEXT(F29-TODAY(),"0")&amp;" días","En plazo"))))</f>
        <v/>
      </c>
    </row>
    <row r="30">
      <c r="A30" s="4" t="n"/>
      <c r="B30" s="5" t="n"/>
      <c r="C30" s="6" t="n"/>
      <c r="D30" s="7" t="n">
        <v>1</v>
      </c>
      <c r="E30" s="5">
        <f>IF(A30="","",B30*D30)</f>
        <v/>
      </c>
      <c r="F30" s="4">
        <f>IF(A30="","",EDATE(A30,4))</f>
        <v/>
      </c>
      <c r="G30" s="5" t="n"/>
      <c r="H30" s="4" t="n"/>
      <c r="I30" s="5">
        <f>IF(A30="","",E30-G30)</f>
        <v/>
      </c>
      <c r="J30" s="8">
        <f>IF(A30="","",IF(I30&lt;=0,"Compensada",IF(TODAY()&gt;F30,"FUERA DE PLAZO: hay que abonarla",IF(F30-TODAY()&lt;=30,"Quedan "&amp;TEXT(F30-TODAY(),"0")&amp;" días","En plazo"))))</f>
        <v/>
      </c>
    </row>
    <row r="31">
      <c r="A31" s="4" t="n"/>
      <c r="B31" s="5" t="n"/>
      <c r="C31" s="6" t="n"/>
      <c r="D31" s="7" t="n">
        <v>1</v>
      </c>
      <c r="E31" s="5">
        <f>IF(A31="","",B31*D31)</f>
        <v/>
      </c>
      <c r="F31" s="4">
        <f>IF(A31="","",EDATE(A31,4))</f>
        <v/>
      </c>
      <c r="G31" s="5" t="n"/>
      <c r="H31" s="4" t="n"/>
      <c r="I31" s="5">
        <f>IF(A31="","",E31-G31)</f>
        <v/>
      </c>
      <c r="J31" s="8">
        <f>IF(A31="","",IF(I31&lt;=0,"Compensada",IF(TODAY()&gt;F31,"FUERA DE PLAZO: hay que abonarla",IF(F31-TODAY()&lt;=30,"Quedan "&amp;TEXT(F31-TODAY(),"0")&amp;" días","En plazo"))))</f>
        <v/>
      </c>
    </row>
    <row r="32">
      <c r="A32" s="4" t="n"/>
      <c r="B32" s="5" t="n"/>
      <c r="C32" s="6" t="n"/>
      <c r="D32" s="7" t="n">
        <v>1</v>
      </c>
      <c r="E32" s="5">
        <f>IF(A32="","",B32*D32)</f>
        <v/>
      </c>
      <c r="F32" s="4">
        <f>IF(A32="","",EDATE(A32,4))</f>
        <v/>
      </c>
      <c r="G32" s="5" t="n"/>
      <c r="H32" s="4" t="n"/>
      <c r="I32" s="5">
        <f>IF(A32="","",E32-G32)</f>
        <v/>
      </c>
      <c r="J32" s="8">
        <f>IF(A32="","",IF(I32&lt;=0,"Compensada",IF(TODAY()&gt;F32,"FUERA DE PLAZO: hay que abonarla",IF(F32-TODAY()&lt;=30,"Quedan "&amp;TEXT(F32-TODAY(),"0")&amp;" días","En plazo"))))</f>
        <v/>
      </c>
    </row>
    <row r="33">
      <c r="A33" s="4" t="n"/>
      <c r="B33" s="5" t="n"/>
      <c r="C33" s="6" t="n"/>
      <c r="D33" s="7" t="n">
        <v>1</v>
      </c>
      <c r="E33" s="5">
        <f>IF(A33="","",B33*D33)</f>
        <v/>
      </c>
      <c r="F33" s="4">
        <f>IF(A33="","",EDATE(A33,4))</f>
        <v/>
      </c>
      <c r="G33" s="5" t="n"/>
      <c r="H33" s="4" t="n"/>
      <c r="I33" s="5">
        <f>IF(A33="","",E33-G33)</f>
        <v/>
      </c>
      <c r="J33" s="8">
        <f>IF(A33="","",IF(I33&lt;=0,"Compensada",IF(TODAY()&gt;F33,"FUERA DE PLAZO: hay que abonarla",IF(F33-TODAY()&lt;=30,"Quedan "&amp;TEXT(F33-TODAY(),"0")&amp;" días","En plazo"))))</f>
        <v/>
      </c>
    </row>
    <row r="34">
      <c r="A34" s="4" t="n"/>
      <c r="B34" s="5" t="n"/>
      <c r="C34" s="6" t="n"/>
      <c r="D34" s="7" t="n">
        <v>1</v>
      </c>
      <c r="E34" s="5">
        <f>IF(A34="","",B34*D34)</f>
        <v/>
      </c>
      <c r="F34" s="4">
        <f>IF(A34="","",EDATE(A34,4))</f>
        <v/>
      </c>
      <c r="G34" s="5" t="n"/>
      <c r="H34" s="4" t="n"/>
      <c r="I34" s="5">
        <f>IF(A34="","",E34-G34)</f>
        <v/>
      </c>
      <c r="J34" s="8">
        <f>IF(A34="","",IF(I34&lt;=0,"Compensada",IF(TODAY()&gt;F34,"FUERA DE PLAZO: hay que abonarla",IF(F34-TODAY()&lt;=30,"Quedan "&amp;TEXT(F34-TODAY(),"0")&amp;" días","En plazo"))))</f>
        <v/>
      </c>
    </row>
    <row r="35">
      <c r="A35" s="4" t="n"/>
      <c r="B35" s="5" t="n"/>
      <c r="C35" s="6" t="n"/>
      <c r="D35" s="7" t="n">
        <v>1</v>
      </c>
      <c r="E35" s="5">
        <f>IF(A35="","",B35*D35)</f>
        <v/>
      </c>
      <c r="F35" s="4">
        <f>IF(A35="","",EDATE(A35,4))</f>
        <v/>
      </c>
      <c r="G35" s="5" t="n"/>
      <c r="H35" s="4" t="n"/>
      <c r="I35" s="5">
        <f>IF(A35="","",E35-G35)</f>
        <v/>
      </c>
      <c r="J35" s="8">
        <f>IF(A35="","",IF(I35&lt;=0,"Compensada",IF(TODAY()&gt;F35,"FUERA DE PLAZO: hay que abonarla",IF(F35-TODAY()&lt;=30,"Quedan "&amp;TEXT(F35-TODAY(),"0")&amp;" días","En plazo"))))</f>
        <v/>
      </c>
    </row>
    <row r="36">
      <c r="A36" s="4" t="n"/>
      <c r="B36" s="5" t="n"/>
      <c r="C36" s="6" t="n"/>
      <c r="D36" s="7" t="n">
        <v>1</v>
      </c>
      <c r="E36" s="5">
        <f>IF(A36="","",B36*D36)</f>
        <v/>
      </c>
      <c r="F36" s="4">
        <f>IF(A36="","",EDATE(A36,4))</f>
        <v/>
      </c>
      <c r="G36" s="5" t="n"/>
      <c r="H36" s="4" t="n"/>
      <c r="I36" s="5">
        <f>IF(A36="","",E36-G36)</f>
        <v/>
      </c>
      <c r="J36" s="8">
        <f>IF(A36="","",IF(I36&lt;=0,"Compensada",IF(TODAY()&gt;F36,"FUERA DE PLAZO: hay que abonarla",IF(F36-TODAY()&lt;=30,"Quedan "&amp;TEXT(F36-TODAY(),"0")&amp;" días","En plazo"))))</f>
        <v/>
      </c>
    </row>
    <row r="37">
      <c r="A37" s="4" t="n"/>
      <c r="B37" s="5" t="n"/>
      <c r="C37" s="6" t="n"/>
      <c r="D37" s="7" t="n">
        <v>1</v>
      </c>
      <c r="E37" s="5">
        <f>IF(A37="","",B37*D37)</f>
        <v/>
      </c>
      <c r="F37" s="4">
        <f>IF(A37="","",EDATE(A37,4))</f>
        <v/>
      </c>
      <c r="G37" s="5" t="n"/>
      <c r="H37" s="4" t="n"/>
      <c r="I37" s="5">
        <f>IF(A37="","",E37-G37)</f>
        <v/>
      </c>
      <c r="J37" s="8">
        <f>IF(A37="","",IF(I37&lt;=0,"Compensada",IF(TODAY()&gt;F37,"FUERA DE PLAZO: hay que abonarla",IF(F37-TODAY()&lt;=30,"Quedan "&amp;TEXT(F37-TODAY(),"0")&amp;" días","En plazo"))))</f>
        <v/>
      </c>
    </row>
    <row r="38">
      <c r="A38" s="4" t="n"/>
      <c r="B38" s="5" t="n"/>
      <c r="C38" s="6" t="n"/>
      <c r="D38" s="7" t="n">
        <v>1</v>
      </c>
      <c r="E38" s="5">
        <f>IF(A38="","",B38*D38)</f>
        <v/>
      </c>
      <c r="F38" s="4">
        <f>IF(A38="","",EDATE(A38,4))</f>
        <v/>
      </c>
      <c r="G38" s="5" t="n"/>
      <c r="H38" s="4" t="n"/>
      <c r="I38" s="5">
        <f>IF(A38="","",E38-G38)</f>
        <v/>
      </c>
      <c r="J38" s="8">
        <f>IF(A38="","",IF(I38&lt;=0,"Compensada",IF(TODAY()&gt;F38,"FUERA DE PLAZO: hay que abonarla",IF(F38-TODAY()&lt;=30,"Quedan "&amp;TEXT(F38-TODAY(),"0")&amp;" días","En plazo"))))</f>
        <v/>
      </c>
    </row>
    <row r="39">
      <c r="A39" s="4" t="n"/>
      <c r="B39" s="5" t="n"/>
      <c r="C39" s="6" t="n"/>
      <c r="D39" s="7" t="n">
        <v>1</v>
      </c>
      <c r="E39" s="5">
        <f>IF(A39="","",B39*D39)</f>
        <v/>
      </c>
      <c r="F39" s="4">
        <f>IF(A39="","",EDATE(A39,4))</f>
        <v/>
      </c>
      <c r="G39" s="5" t="n"/>
      <c r="H39" s="4" t="n"/>
      <c r="I39" s="5">
        <f>IF(A39="","",E39-G39)</f>
        <v/>
      </c>
      <c r="J39" s="8">
        <f>IF(A39="","",IF(I39&lt;=0,"Compensada",IF(TODAY()&gt;F39,"FUERA DE PLAZO: hay que abonarla",IF(F39-TODAY()&lt;=30,"Quedan "&amp;TEXT(F39-TODAY(),"0")&amp;" días","En plazo"))))</f>
        <v/>
      </c>
    </row>
    <row r="40">
      <c r="A40" s="4" t="n"/>
      <c r="B40" s="5" t="n"/>
      <c r="C40" s="6" t="n"/>
      <c r="D40" s="7" t="n">
        <v>1</v>
      </c>
      <c r="E40" s="5">
        <f>IF(A40="","",B40*D40)</f>
        <v/>
      </c>
      <c r="F40" s="4">
        <f>IF(A40="","",EDATE(A40,4))</f>
        <v/>
      </c>
      <c r="G40" s="5" t="n"/>
      <c r="H40" s="4" t="n"/>
      <c r="I40" s="5">
        <f>IF(A40="","",E40-G40)</f>
        <v/>
      </c>
      <c r="J40" s="8">
        <f>IF(A40="","",IF(I40&lt;=0,"Compensada",IF(TODAY()&gt;F40,"FUERA DE PLAZO: hay que abonarla",IF(F40-TODAY()&lt;=30,"Quedan "&amp;TEXT(F40-TODAY(),"0")&amp;" días","En plazo"))))</f>
        <v/>
      </c>
    </row>
    <row r="41">
      <c r="A41" s="4" t="n"/>
      <c r="B41" s="5" t="n"/>
      <c r="C41" s="6" t="n"/>
      <c r="D41" s="7" t="n">
        <v>1</v>
      </c>
      <c r="E41" s="5">
        <f>IF(A41="","",B41*D41)</f>
        <v/>
      </c>
      <c r="F41" s="4">
        <f>IF(A41="","",EDATE(A41,4))</f>
        <v/>
      </c>
      <c r="G41" s="5" t="n"/>
      <c r="H41" s="4" t="n"/>
      <c r="I41" s="5">
        <f>IF(A41="","",E41-G41)</f>
        <v/>
      </c>
      <c r="J41" s="8">
        <f>IF(A41="","",IF(I41&lt;=0,"Compensada",IF(TODAY()&gt;F41,"FUERA DE PLAZO: hay que abonarla",IF(F41-TODAY()&lt;=30,"Quedan "&amp;TEXT(F41-TODAY(),"0")&amp;" días","En plazo"))))</f>
        <v/>
      </c>
    </row>
    <row r="42">
      <c r="A42" s="4" t="n"/>
      <c r="B42" s="5" t="n"/>
      <c r="C42" s="6" t="n"/>
      <c r="D42" s="7" t="n">
        <v>1</v>
      </c>
      <c r="E42" s="5">
        <f>IF(A42="","",B42*D42)</f>
        <v/>
      </c>
      <c r="F42" s="4">
        <f>IF(A42="","",EDATE(A42,4))</f>
        <v/>
      </c>
      <c r="G42" s="5" t="n"/>
      <c r="H42" s="4" t="n"/>
      <c r="I42" s="5">
        <f>IF(A42="","",E42-G42)</f>
        <v/>
      </c>
      <c r="J42" s="8">
        <f>IF(A42="","",IF(I42&lt;=0,"Compensada",IF(TODAY()&gt;F42,"FUERA DE PLAZO: hay que abonarla",IF(F42-TODAY()&lt;=30,"Quedan "&amp;TEXT(F42-TODAY(),"0")&amp;" días","En plazo"))))</f>
        <v/>
      </c>
    </row>
    <row r="43">
      <c r="A43" s="4" t="n"/>
      <c r="B43" s="5" t="n"/>
      <c r="C43" s="6" t="n"/>
      <c r="D43" s="7" t="n">
        <v>1</v>
      </c>
      <c r="E43" s="5">
        <f>IF(A43="","",B43*D43)</f>
        <v/>
      </c>
      <c r="F43" s="4">
        <f>IF(A43="","",EDATE(A43,4))</f>
        <v/>
      </c>
      <c r="G43" s="5" t="n"/>
      <c r="H43" s="4" t="n"/>
      <c r="I43" s="5">
        <f>IF(A43="","",E43-G43)</f>
        <v/>
      </c>
      <c r="J43" s="8">
        <f>IF(A43="","",IF(I43&lt;=0,"Compensada",IF(TODAY()&gt;F43,"FUERA DE PLAZO: hay que abonarla",IF(F43-TODAY()&lt;=30,"Quedan "&amp;TEXT(F43-TODAY(),"0")&amp;" días","En plazo"))))</f>
        <v/>
      </c>
    </row>
    <row r="44">
      <c r="A44" s="4" t="n"/>
      <c r="B44" s="5" t="n"/>
      <c r="C44" s="6" t="n"/>
      <c r="D44" s="7" t="n">
        <v>1</v>
      </c>
      <c r="E44" s="5">
        <f>IF(A44="","",B44*D44)</f>
        <v/>
      </c>
      <c r="F44" s="4">
        <f>IF(A44="","",EDATE(A44,4))</f>
        <v/>
      </c>
      <c r="G44" s="5" t="n"/>
      <c r="H44" s="4" t="n"/>
      <c r="I44" s="5">
        <f>IF(A44="","",E44-G44)</f>
        <v/>
      </c>
      <c r="J44" s="8">
        <f>IF(A44="","",IF(I44&lt;=0,"Compensada",IF(TODAY()&gt;F44,"FUERA DE PLAZO: hay que abonarla",IF(F44-TODAY()&lt;=30,"Quedan "&amp;TEXT(F44-TODAY(),"0")&amp;" días","En plazo"))))</f>
        <v/>
      </c>
    </row>
    <row r="45">
      <c r="A45" s="4" t="n"/>
      <c r="B45" s="5" t="n"/>
      <c r="C45" s="6" t="n"/>
      <c r="D45" s="7" t="n">
        <v>1</v>
      </c>
      <c r="E45" s="5">
        <f>IF(A45="","",B45*D45)</f>
        <v/>
      </c>
      <c r="F45" s="4">
        <f>IF(A45="","",EDATE(A45,4))</f>
        <v/>
      </c>
      <c r="G45" s="5" t="n"/>
      <c r="H45" s="4" t="n"/>
      <c r="I45" s="5">
        <f>IF(A45="","",E45-G45)</f>
        <v/>
      </c>
      <c r="J45" s="8">
        <f>IF(A45="","",IF(I45&lt;=0,"Compensada",IF(TODAY()&gt;F45,"FUERA DE PLAZO: hay que abonarla",IF(F45-TODAY()&lt;=30,"Quedan "&amp;TEXT(F45-TODAY(),"0")&amp;" días","En plazo"))))</f>
        <v/>
      </c>
    </row>
    <row r="46">
      <c r="A46" s="4" t="n"/>
      <c r="B46" s="5" t="n"/>
      <c r="C46" s="6" t="n"/>
      <c r="D46" s="7" t="n">
        <v>1</v>
      </c>
      <c r="E46" s="5">
        <f>IF(A46="","",B46*D46)</f>
        <v/>
      </c>
      <c r="F46" s="4">
        <f>IF(A46="","",EDATE(A46,4))</f>
        <v/>
      </c>
      <c r="G46" s="5" t="n"/>
      <c r="H46" s="4" t="n"/>
      <c r="I46" s="5">
        <f>IF(A46="","",E46-G46)</f>
        <v/>
      </c>
      <c r="J46" s="8">
        <f>IF(A46="","",IF(I46&lt;=0,"Compensada",IF(TODAY()&gt;F46,"FUERA DE PLAZO: hay que abonarla",IF(F46-TODAY()&lt;=30,"Quedan "&amp;TEXT(F46-TODAY(),"0")&amp;" días","En plazo"))))</f>
        <v/>
      </c>
    </row>
    <row r="47">
      <c r="A47" s="4" t="n"/>
      <c r="B47" s="5" t="n"/>
      <c r="C47" s="6" t="n"/>
      <c r="D47" s="7" t="n">
        <v>1</v>
      </c>
      <c r="E47" s="5">
        <f>IF(A47="","",B47*D47)</f>
        <v/>
      </c>
      <c r="F47" s="4">
        <f>IF(A47="","",EDATE(A47,4))</f>
        <v/>
      </c>
      <c r="G47" s="5" t="n"/>
      <c r="H47" s="4" t="n"/>
      <c r="I47" s="5">
        <f>IF(A47="","",E47-G47)</f>
        <v/>
      </c>
      <c r="J47" s="8">
        <f>IF(A47="","",IF(I47&lt;=0,"Compensada",IF(TODAY()&gt;F47,"FUERA DE PLAZO: hay que abonarla",IF(F47-TODAY()&lt;=30,"Quedan "&amp;TEXT(F47-TODAY(),"0")&amp;" días","En plazo"))))</f>
        <v/>
      </c>
    </row>
    <row r="48">
      <c r="A48" s="4" t="n"/>
      <c r="B48" s="5" t="n"/>
      <c r="C48" s="6" t="n"/>
      <c r="D48" s="7" t="n">
        <v>1</v>
      </c>
      <c r="E48" s="5">
        <f>IF(A48="","",B48*D48)</f>
        <v/>
      </c>
      <c r="F48" s="4">
        <f>IF(A48="","",EDATE(A48,4))</f>
        <v/>
      </c>
      <c r="G48" s="5" t="n"/>
      <c r="H48" s="4" t="n"/>
      <c r="I48" s="5">
        <f>IF(A48="","",E48-G48)</f>
        <v/>
      </c>
      <c r="J48" s="8">
        <f>IF(A48="","",IF(I48&lt;=0,"Compensada",IF(TODAY()&gt;F48,"FUERA DE PLAZO: hay que abonarla",IF(F48-TODAY()&lt;=30,"Quedan "&amp;TEXT(F48-TODAY(),"0")&amp;" días","En plazo"))))</f>
        <v/>
      </c>
    </row>
    <row r="49">
      <c r="A49" s="4" t="n"/>
      <c r="B49" s="5" t="n"/>
      <c r="C49" s="6" t="n"/>
      <c r="D49" s="7" t="n">
        <v>1</v>
      </c>
      <c r="E49" s="5">
        <f>IF(A49="","",B49*D49)</f>
        <v/>
      </c>
      <c r="F49" s="4">
        <f>IF(A49="","",EDATE(A49,4))</f>
        <v/>
      </c>
      <c r="G49" s="5" t="n"/>
      <c r="H49" s="4" t="n"/>
      <c r="I49" s="5">
        <f>IF(A49="","",E49-G49)</f>
        <v/>
      </c>
      <c r="J49" s="8">
        <f>IF(A49="","",IF(I49&lt;=0,"Compensada",IF(TODAY()&gt;F49,"FUERA DE PLAZO: hay que abonarla",IF(F49-TODAY()&lt;=30,"Quedan "&amp;TEXT(F49-TODAY(),"0")&amp;" días","En plazo"))))</f>
        <v/>
      </c>
    </row>
    <row r="50">
      <c r="A50" s="4" t="n"/>
      <c r="B50" s="5" t="n"/>
      <c r="C50" s="6" t="n"/>
      <c r="D50" s="7" t="n">
        <v>1</v>
      </c>
      <c r="E50" s="5">
        <f>IF(A50="","",B50*D50)</f>
        <v/>
      </c>
      <c r="F50" s="4">
        <f>IF(A50="","",EDATE(A50,4))</f>
        <v/>
      </c>
      <c r="G50" s="5" t="n"/>
      <c r="H50" s="4" t="n"/>
      <c r="I50" s="5">
        <f>IF(A50="","",E50-G50)</f>
        <v/>
      </c>
      <c r="J50" s="8">
        <f>IF(A50="","",IF(I50&lt;=0,"Compensada",IF(TODAY()&gt;F50,"FUERA DE PLAZO: hay que abonarla",IF(F50-TODAY()&lt;=30,"Quedan "&amp;TEXT(F50-TODAY(),"0")&amp;" días","En plazo"))))</f>
        <v/>
      </c>
    </row>
    <row r="51">
      <c r="A51" s="4" t="n"/>
      <c r="B51" s="5" t="n"/>
      <c r="C51" s="6" t="n"/>
      <c r="D51" s="7" t="n">
        <v>1</v>
      </c>
      <c r="E51" s="5">
        <f>IF(A51="","",B51*D51)</f>
        <v/>
      </c>
      <c r="F51" s="4">
        <f>IF(A51="","",EDATE(A51,4))</f>
        <v/>
      </c>
      <c r="G51" s="5" t="n"/>
      <c r="H51" s="4" t="n"/>
      <c r="I51" s="5">
        <f>IF(A51="","",E51-G51)</f>
        <v/>
      </c>
      <c r="J51" s="8">
        <f>IF(A51="","",IF(I51&lt;=0,"Compensada",IF(TODAY()&gt;F51,"FUERA DE PLAZO: hay que abonarla",IF(F51-TODAY()&lt;=30,"Quedan "&amp;TEXT(F51-TODAY(),"0")&amp;" días","En plazo"))))</f>
        <v/>
      </c>
    </row>
    <row r="52">
      <c r="A52" s="4" t="n"/>
      <c r="B52" s="5" t="n"/>
      <c r="C52" s="6" t="n"/>
      <c r="D52" s="7" t="n">
        <v>1</v>
      </c>
      <c r="E52" s="5">
        <f>IF(A52="","",B52*D52)</f>
        <v/>
      </c>
      <c r="F52" s="4">
        <f>IF(A52="","",EDATE(A52,4))</f>
        <v/>
      </c>
      <c r="G52" s="5" t="n"/>
      <c r="H52" s="4" t="n"/>
      <c r="I52" s="5">
        <f>IF(A52="","",E52-G52)</f>
        <v/>
      </c>
      <c r="J52" s="8">
        <f>IF(A52="","",IF(I52&lt;=0,"Compensada",IF(TODAY()&gt;F52,"FUERA DE PLAZO: hay que abonarla",IF(F52-TODAY()&lt;=30,"Quedan "&amp;TEXT(F52-TODAY(),"0")&amp;" días","En plazo"))))</f>
        <v/>
      </c>
    </row>
    <row r="53">
      <c r="A53" s="4" t="n"/>
      <c r="B53" s="5" t="n"/>
      <c r="C53" s="6" t="n"/>
      <c r="D53" s="7" t="n">
        <v>1</v>
      </c>
      <c r="E53" s="5">
        <f>IF(A53="","",B53*D53)</f>
        <v/>
      </c>
      <c r="F53" s="4">
        <f>IF(A53="","",EDATE(A53,4))</f>
        <v/>
      </c>
      <c r="G53" s="5" t="n"/>
      <c r="H53" s="4" t="n"/>
      <c r="I53" s="5">
        <f>IF(A53="","",E53-G53)</f>
        <v/>
      </c>
      <c r="J53" s="8">
        <f>IF(A53="","",IF(I53&lt;=0,"Compensada",IF(TODAY()&gt;F53,"FUERA DE PLAZO: hay que abonarla",IF(F53-TODAY()&lt;=30,"Quedan "&amp;TEXT(F53-TODAY(),"0")&amp;" días","En plazo"))))</f>
        <v/>
      </c>
    </row>
    <row r="54">
      <c r="A54" s="4" t="n"/>
      <c r="B54" s="5" t="n"/>
      <c r="C54" s="6" t="n"/>
      <c r="D54" s="7" t="n">
        <v>1</v>
      </c>
      <c r="E54" s="5">
        <f>IF(A54="","",B54*D54)</f>
        <v/>
      </c>
      <c r="F54" s="4">
        <f>IF(A54="","",EDATE(A54,4))</f>
        <v/>
      </c>
      <c r="G54" s="5" t="n"/>
      <c r="H54" s="4" t="n"/>
      <c r="I54" s="5">
        <f>IF(A54="","",E54-G54)</f>
        <v/>
      </c>
      <c r="J54" s="8">
        <f>IF(A54="","",IF(I54&lt;=0,"Compensada",IF(TODAY()&gt;F54,"FUERA DE PLAZO: hay que abonarla",IF(F54-TODAY()&lt;=30,"Quedan "&amp;TEXT(F54-TODAY(),"0")&amp;" días","En plazo"))))</f>
        <v/>
      </c>
    </row>
    <row r="55">
      <c r="A55" s="4" t="n"/>
      <c r="B55" s="5" t="n"/>
      <c r="C55" s="6" t="n"/>
      <c r="D55" s="7" t="n">
        <v>1</v>
      </c>
      <c r="E55" s="5">
        <f>IF(A55="","",B55*D55)</f>
        <v/>
      </c>
      <c r="F55" s="4">
        <f>IF(A55="","",EDATE(A55,4))</f>
        <v/>
      </c>
      <c r="G55" s="5" t="n"/>
      <c r="H55" s="4" t="n"/>
      <c r="I55" s="5">
        <f>IF(A55="","",E55-G55)</f>
        <v/>
      </c>
      <c r="J55" s="8">
        <f>IF(A55="","",IF(I55&lt;=0,"Compensada",IF(TODAY()&gt;F55,"FUERA DE PLAZO: hay que abonarla",IF(F55-TODAY()&lt;=30,"Quedan "&amp;TEXT(F55-TODAY(),"0")&amp;" días","En plazo"))))</f>
        <v/>
      </c>
    </row>
    <row r="56">
      <c r="A56" s="4" t="n"/>
      <c r="B56" s="5" t="n"/>
      <c r="C56" s="6" t="n"/>
      <c r="D56" s="7" t="n">
        <v>1</v>
      </c>
      <c r="E56" s="5">
        <f>IF(A56="","",B56*D56)</f>
        <v/>
      </c>
      <c r="F56" s="4">
        <f>IF(A56="","",EDATE(A56,4))</f>
        <v/>
      </c>
      <c r="G56" s="5" t="n"/>
      <c r="H56" s="4" t="n"/>
      <c r="I56" s="5">
        <f>IF(A56="","",E56-G56)</f>
        <v/>
      </c>
      <c r="J56" s="8">
        <f>IF(A56="","",IF(I56&lt;=0,"Compensada",IF(TODAY()&gt;F56,"FUERA DE PLAZO: hay que abonarla",IF(F56-TODAY()&lt;=30,"Quedan "&amp;TEXT(F56-TODAY(),"0")&amp;" días","En plazo"))))</f>
        <v/>
      </c>
    </row>
    <row r="57">
      <c r="A57" s="4" t="n"/>
      <c r="B57" s="5" t="n"/>
      <c r="C57" s="6" t="n"/>
      <c r="D57" s="7" t="n">
        <v>1</v>
      </c>
      <c r="E57" s="5">
        <f>IF(A57="","",B57*D57)</f>
        <v/>
      </c>
      <c r="F57" s="4">
        <f>IF(A57="","",EDATE(A57,4))</f>
        <v/>
      </c>
      <c r="G57" s="5" t="n"/>
      <c r="H57" s="4" t="n"/>
      <c r="I57" s="5">
        <f>IF(A57="","",E57-G57)</f>
        <v/>
      </c>
      <c r="J57" s="8">
        <f>IF(A57="","",IF(I57&lt;=0,"Compensada",IF(TODAY()&gt;F57,"FUERA DE PLAZO: hay que abonarla",IF(F57-TODAY()&lt;=30,"Quedan "&amp;TEXT(F57-TODAY(),"0")&amp;" días","En plazo"))))</f>
        <v/>
      </c>
    </row>
    <row r="58">
      <c r="A58" s="4" t="n"/>
      <c r="B58" s="5" t="n"/>
      <c r="C58" s="6" t="n"/>
      <c r="D58" s="7" t="n">
        <v>1</v>
      </c>
      <c r="E58" s="5">
        <f>IF(A58="","",B58*D58)</f>
        <v/>
      </c>
      <c r="F58" s="4">
        <f>IF(A58="","",EDATE(A58,4))</f>
        <v/>
      </c>
      <c r="G58" s="5" t="n"/>
      <c r="H58" s="4" t="n"/>
      <c r="I58" s="5">
        <f>IF(A58="","",E58-G58)</f>
        <v/>
      </c>
      <c r="J58" s="8">
        <f>IF(A58="","",IF(I58&lt;=0,"Compensada",IF(TODAY()&gt;F58,"FUERA DE PLAZO: hay que abonarla",IF(F58-TODAY()&lt;=30,"Quedan "&amp;TEXT(F58-TODAY(),"0")&amp;" días","En plazo"))))</f>
        <v/>
      </c>
    </row>
    <row r="59">
      <c r="A59" s="4" t="n"/>
      <c r="B59" s="5" t="n"/>
      <c r="C59" s="6" t="n"/>
      <c r="D59" s="7" t="n">
        <v>1</v>
      </c>
      <c r="E59" s="5">
        <f>IF(A59="","",B59*D59)</f>
        <v/>
      </c>
      <c r="F59" s="4">
        <f>IF(A59="","",EDATE(A59,4))</f>
        <v/>
      </c>
      <c r="G59" s="5" t="n"/>
      <c r="H59" s="4" t="n"/>
      <c r="I59" s="5">
        <f>IF(A59="","",E59-G59)</f>
        <v/>
      </c>
      <c r="J59" s="8">
        <f>IF(A59="","",IF(I59&lt;=0,"Compensada",IF(TODAY()&gt;F59,"FUERA DE PLAZO: hay que abonarla",IF(F59-TODAY()&lt;=30,"Quedan "&amp;TEXT(F59-TODAY(),"0")&amp;" días","En plazo"))))</f>
        <v/>
      </c>
    </row>
    <row r="60">
      <c r="A60" s="4" t="n"/>
      <c r="B60" s="5" t="n"/>
      <c r="C60" s="6" t="n"/>
      <c r="D60" s="7" t="n">
        <v>1</v>
      </c>
      <c r="E60" s="5">
        <f>IF(A60="","",B60*D60)</f>
        <v/>
      </c>
      <c r="F60" s="4">
        <f>IF(A60="","",EDATE(A60,4))</f>
        <v/>
      </c>
      <c r="G60" s="5" t="n"/>
      <c r="H60" s="4" t="n"/>
      <c r="I60" s="5">
        <f>IF(A60="","",E60-G60)</f>
        <v/>
      </c>
      <c r="J60" s="8">
        <f>IF(A60="","",IF(I60&lt;=0,"Compensada",IF(TODAY()&gt;F60,"FUERA DE PLAZO: hay que abonarla",IF(F60-TODAY()&lt;=30,"Quedan "&amp;TEXT(F60-TODAY(),"0")&amp;" días","En plazo"))))</f>
        <v/>
      </c>
    </row>
    <row r="61">
      <c r="A61" s="4" t="n"/>
      <c r="B61" s="5" t="n"/>
      <c r="C61" s="6" t="n"/>
      <c r="D61" s="7" t="n">
        <v>1</v>
      </c>
      <c r="E61" s="5">
        <f>IF(A61="","",B61*D61)</f>
        <v/>
      </c>
      <c r="F61" s="4">
        <f>IF(A61="","",EDATE(A61,4))</f>
        <v/>
      </c>
      <c r="G61" s="5" t="n"/>
      <c r="H61" s="4" t="n"/>
      <c r="I61" s="5">
        <f>IF(A61="","",E61-G61)</f>
        <v/>
      </c>
      <c r="J61" s="8">
        <f>IF(A61="","",IF(I61&lt;=0,"Compensada",IF(TODAY()&gt;F61,"FUERA DE PLAZO: hay que abonarla",IF(F61-TODAY()&lt;=30,"Quedan "&amp;TEXT(F61-TODAY(),"0")&amp;" días","En plazo"))))</f>
        <v/>
      </c>
    </row>
    <row r="62">
      <c r="A62" s="4" t="n"/>
      <c r="B62" s="5" t="n"/>
      <c r="C62" s="6" t="n"/>
      <c r="D62" s="7" t="n">
        <v>1</v>
      </c>
      <c r="E62" s="5">
        <f>IF(A62="","",B62*D62)</f>
        <v/>
      </c>
      <c r="F62" s="4">
        <f>IF(A62="","",EDATE(A62,4))</f>
        <v/>
      </c>
      <c r="G62" s="5" t="n"/>
      <c r="H62" s="4" t="n"/>
      <c r="I62" s="5">
        <f>IF(A62="","",E62-G62)</f>
        <v/>
      </c>
      <c r="J62" s="8">
        <f>IF(A62="","",IF(I62&lt;=0,"Compensada",IF(TODAY()&gt;F62,"FUERA DE PLAZO: hay que abonarla",IF(F62-TODAY()&lt;=30,"Quedan "&amp;TEXT(F62-TODAY(),"0")&amp;" días","En plazo"))))</f>
        <v/>
      </c>
    </row>
    <row r="63">
      <c r="A63" s="4" t="n"/>
      <c r="B63" s="5" t="n"/>
      <c r="C63" s="6" t="n"/>
      <c r="D63" s="7" t="n">
        <v>1</v>
      </c>
      <c r="E63" s="5">
        <f>IF(A63="","",B63*D63)</f>
        <v/>
      </c>
      <c r="F63" s="4">
        <f>IF(A63="","",EDATE(A63,4))</f>
        <v/>
      </c>
      <c r="G63" s="5" t="n"/>
      <c r="H63" s="4" t="n"/>
      <c r="I63" s="5">
        <f>IF(A63="","",E63-G63)</f>
        <v/>
      </c>
      <c r="J63" s="8">
        <f>IF(A63="","",IF(I63&lt;=0,"Compensada",IF(TODAY()&gt;F63,"FUERA DE PLAZO: hay que abonarla",IF(F63-TODAY()&lt;=30,"Quedan "&amp;TEXT(F63-TODAY(),"0")&amp;" días","En plazo"))))</f>
        <v/>
      </c>
    </row>
    <row r="64">
      <c r="A64" s="4" t="n"/>
      <c r="B64" s="5" t="n"/>
      <c r="C64" s="6" t="n"/>
      <c r="D64" s="7" t="n">
        <v>1</v>
      </c>
      <c r="E64" s="5">
        <f>IF(A64="","",B64*D64)</f>
        <v/>
      </c>
      <c r="F64" s="4">
        <f>IF(A64="","",EDATE(A64,4))</f>
        <v/>
      </c>
      <c r="G64" s="5" t="n"/>
      <c r="H64" s="4" t="n"/>
      <c r="I64" s="5">
        <f>IF(A64="","",E64-G64)</f>
        <v/>
      </c>
      <c r="J64" s="8">
        <f>IF(A64="","",IF(I64&lt;=0,"Compensada",IF(TODAY()&gt;F64,"FUERA DE PLAZO: hay que abonarla",IF(F64-TODAY()&lt;=30,"Quedan "&amp;TEXT(F64-TODAY(),"0")&amp;" días","En plazo"))))</f>
        <v/>
      </c>
    </row>
  </sheetData>
  <mergeCells count="2">
    <mergeCell ref="A1:J1"/>
    <mergeCell ref="A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7"/>
  <sheetViews>
    <sheetView showGridLines="0" workbookViewId="0">
      <selection activeCell="A1" sqref="A1"/>
    </sheetView>
  </sheetViews>
  <sheetFormatPr baseColWidth="8" defaultRowHeight="15"/>
  <cols>
    <col width="20" customWidth="1" min="1" max="1"/>
    <col width="12" customWidth="1" min="2" max="2"/>
    <col width="26" customWidth="1" min="3" max="3"/>
    <col width="13" customWidth="1" min="4" max="4"/>
    <col width="19" customWidth="1" min="5" max="5"/>
    <col width="21" customWidth="1" min="6" max="6"/>
    <col width="19" customWidth="1" min="7" max="7"/>
    <col width="18" customWidth="1" min="8" max="8"/>
    <col width="12" customWidth="1" min="9" max="9"/>
    <col width="26" customWidth="1" min="10" max="10"/>
  </cols>
  <sheetData>
    <row r="1" ht="26" customHeight="1">
      <c r="A1" s="1" t="inlineStr">
        <is>
          <t>Tres casos, los tres que se dan</t>
        </is>
      </c>
    </row>
    <row r="2" ht="18" customHeight="1">
      <c r="A2" s="2" t="inlineStr">
        <is>
          <t>Una compensada, una a punto de caducar y una fuera de plazo. Las fechas se comparan con la de referencia, no con hoy, para que el ejemplo no caduque.</t>
        </is>
      </c>
    </row>
    <row r="3">
      <c r="A3" s="9" t="inlineStr">
        <is>
          <t>Fecha de referencia</t>
        </is>
      </c>
      <c r="B3" s="10" t="n">
        <v>46296</v>
      </c>
    </row>
    <row r="4" ht="32" customHeight="1">
      <c r="A4" s="3" t="inlineStr">
        <is>
          <t>Fecha de la hora extra</t>
        </is>
      </c>
      <c r="B4" s="3" t="inlineStr">
        <is>
          <t>Horas extra</t>
        </is>
      </c>
      <c r="C4" s="3" t="inlineStr">
        <is>
          <t>Motivo</t>
        </is>
      </c>
      <c r="D4" s="3" t="inlineStr">
        <is>
          <t>Equivalencia</t>
        </is>
      </c>
      <c r="E4" s="3" t="inlineStr">
        <is>
          <t>Descanso que genera</t>
        </is>
      </c>
      <c r="F4" s="3" t="inlineStr">
        <is>
          <t>Fecha límite (4 meses)</t>
        </is>
      </c>
      <c r="G4" s="3" t="inlineStr">
        <is>
          <t>Descanso disfrutado</t>
        </is>
      </c>
      <c r="H4" s="3" t="inlineStr">
        <is>
          <t>Fecha del descanso</t>
        </is>
      </c>
      <c r="I4" s="3" t="inlineStr">
        <is>
          <t>Pendiente</t>
        </is>
      </c>
      <c r="J4" s="3" t="inlineStr">
        <is>
          <t>Estado</t>
        </is>
      </c>
    </row>
    <row r="5">
      <c r="A5" s="4" t="n">
        <v>46276</v>
      </c>
      <c r="B5" s="5" t="n">
        <v>3</v>
      </c>
      <c r="C5" s="6" t="inlineStr">
        <is>
          <t>Cierre de inventario</t>
        </is>
      </c>
      <c r="D5" s="7" t="n">
        <v>1</v>
      </c>
      <c r="E5" s="5">
        <f>IF(A5="","",B5*D5)</f>
        <v/>
      </c>
      <c r="F5" s="4">
        <f>IF(A5="","",EDATE(A5,4))</f>
        <v/>
      </c>
      <c r="G5" s="5" t="n">
        <v>3</v>
      </c>
      <c r="H5" s="4" t="n">
        <v>46291</v>
      </c>
      <c r="I5" s="5">
        <f>IF(A5="","",E5-G5)</f>
        <v/>
      </c>
      <c r="J5" s="8">
        <f>IF(A5="","",IF(I5&lt;=0,"Compensada",IF($B$3&gt;F5,"FUERA DE PLAZO: hay que abonarla",IF(F5-$B$3&lt;=30,"Quedan "&amp;TEXT(F5-$B$3,"0")&amp;" días","En plazo"))))</f>
        <v/>
      </c>
    </row>
    <row r="6">
      <c r="A6" s="4" t="n">
        <v>46201</v>
      </c>
      <c r="B6" s="5" t="n">
        <v>2</v>
      </c>
      <c r="C6" s="6" t="inlineStr">
        <is>
          <t>Sustitución por baja</t>
        </is>
      </c>
      <c r="D6" s="7" t="n">
        <v>1</v>
      </c>
      <c r="E6" s="5">
        <f>IF(A6="","",B6*D6)</f>
        <v/>
      </c>
      <c r="F6" s="4">
        <f>IF(A6="","",EDATE(A6,4))</f>
        <v/>
      </c>
      <c r="G6" s="5" t="n">
        <v>0</v>
      </c>
      <c r="H6" s="4" t="n"/>
      <c r="I6" s="5">
        <f>IF(A6="","",E6-G6)</f>
        <v/>
      </c>
      <c r="J6" s="8">
        <f>IF(A6="","",IF(I6&lt;=0,"Compensada",IF($B$3&gt;F6,"FUERA DE PLAZO: hay que abonarla",IF(F6-$B$3&lt;=30,"Quedan "&amp;TEXT(F6-$B$3,"0")&amp;" días","En plazo"))))</f>
        <v/>
      </c>
    </row>
    <row r="7">
      <c r="A7" s="4" t="n">
        <v>46166</v>
      </c>
      <c r="B7" s="5" t="n">
        <v>4</v>
      </c>
      <c r="C7" s="6" t="inlineStr">
        <is>
          <t>Pico de campaña</t>
        </is>
      </c>
      <c r="D7" s="7" t="n">
        <v>1.5</v>
      </c>
      <c r="E7" s="5">
        <f>IF(A7="","",B7*D7)</f>
        <v/>
      </c>
      <c r="F7" s="4">
        <f>IF(A7="","",EDATE(A7,4))</f>
        <v/>
      </c>
      <c r="G7" s="5" t="n">
        <v>0</v>
      </c>
      <c r="H7" s="4" t="n"/>
      <c r="I7" s="5">
        <f>IF(A7="","",E7-G7)</f>
        <v/>
      </c>
      <c r="J7" s="8">
        <f>IF(A7="","",IF(I7&lt;=0,"Compensada",IF($B$3&gt;F7,"FUERA DE PLAZO: hay que abonarla",IF(F7-$B$3&lt;=30,"Quedan "&amp;TEXT(F7-$B$3,"0")&amp;" días","En plazo"))))</f>
        <v/>
      </c>
    </row>
  </sheetData>
  <mergeCells count="2">
    <mergeCell ref="A1:J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showGridLines="0" workbookViewId="0">
      <selection activeCell="A1" sqref="A1"/>
    </sheetView>
  </sheetViews>
  <sheetFormatPr baseColWidth="8" defaultRowHeight="15"/>
  <cols>
    <col width="54" customWidth="1" min="1" max="1"/>
    <col width="14" customWidth="1" min="2" max="2"/>
    <col width="56" customWidth="1" min="3" max="3"/>
  </cols>
  <sheetData>
    <row r="1" ht="26" customHeight="1">
      <c r="A1" s="1" t="inlineStr">
        <is>
          <t>El tope anual y qué entra en él</t>
        </is>
      </c>
    </row>
    <row r="2" ht="18" customHeight="1">
      <c r="A2" s="2" t="inlineStr">
        <is>
          <t>art. 35.2 del Estatuto de los Trabajadores · se alimenta de la hoja «Bolsa de horas»</t>
        </is>
      </c>
    </row>
    <row r="4" ht="32" customHeight="1">
      <c r="A4" s="11" t="inlineStr">
        <is>
          <t>Concepto</t>
        </is>
      </c>
      <c r="B4" s="11" t="inlineStr">
        <is>
          <t>Horas</t>
        </is>
      </c>
      <c r="C4" s="11" t="inlineStr">
        <is>
          <t>Qué dice la ley</t>
        </is>
      </c>
    </row>
    <row r="5" ht="30" customHeight="1">
      <c r="A5" s="6" t="inlineStr">
        <is>
          <t>Horas extra realizadas en el año</t>
        </is>
      </c>
      <c r="B5" s="12">
        <f>SUM('Bolsa de horas'!B5:B64)</f>
        <v/>
      </c>
      <c r="C5" s="13" t="inlineStr">
        <is>
          <t>Todas las que superan la jornada ordinaria pactada.</t>
        </is>
      </c>
    </row>
    <row r="6" ht="30" customHeight="1">
      <c r="A6" s="6" t="inlineStr">
        <is>
          <t>— de las que ya están compensadas con descanso en plazo</t>
        </is>
      </c>
      <c r="B6" s="12">
        <f>SUMIFS('Bolsa de horas'!B5:B64,'Bolsa de horas'!J5:J64,"Compensada")</f>
        <v/>
      </c>
      <c r="C6" s="13" t="inlineStr">
        <is>
          <t>No se computan para el tope: art. 35.2, párrafo segundo.</t>
        </is>
      </c>
    </row>
    <row r="7" ht="30" customHeight="1">
      <c r="A7" s="8">
        <f> Horas que cuentan para el tope</f>
        <v/>
      </c>
      <c r="B7" s="12">
        <f>B5-B6</f>
        <v/>
      </c>
      <c r="C7" s="13" t="inlineStr">
        <is>
          <t>Las abonadas y las que se pasaron de los cuatro meses.</t>
        </is>
      </c>
    </row>
    <row r="8" ht="30" customHeight="1">
      <c r="A8" s="8" t="inlineStr">
        <is>
          <t>Límite legal</t>
        </is>
      </c>
      <c r="B8" s="12" t="n">
        <v>80</v>
      </c>
      <c r="C8" s="13" t="inlineStr">
        <is>
          <t>Ochenta al año. Se reduce en la misma proporción si la jornada anual de contrato es inferior a la general de la empresa.</t>
        </is>
      </c>
    </row>
    <row r="9" ht="30" customHeight="1">
      <c r="A9" s="6" t="inlineStr">
        <is>
          <t>Margen que queda</t>
        </is>
      </c>
      <c r="B9" s="12">
        <f>B8-B7</f>
        <v/>
      </c>
      <c r="C9" s="13" t="inlineStr">
        <is>
          <t>Si sale negativo, el tope está superado.</t>
        </is>
      </c>
    </row>
    <row r="10" ht="30" customHeight="1">
      <c r="A10" s="6" t="inlineStr">
        <is>
          <t>Horas fuera de plazo que hay que abonar</t>
        </is>
      </c>
      <c r="B10" s="12">
        <f>SUMIFS('Bolsa de horas'!I5:I64,'Bolsa de horas'!J5:J64,"FUERA DE PLAZO: hay que abonarla")</f>
        <v/>
      </c>
      <c r="C10" s="13" t="inlineStr">
        <is>
          <t>Pasados los cuatro meses, la hora se abona y además computa.</t>
        </is>
      </c>
    </row>
  </sheetData>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showGridLines="0" workbookViewId="0">
      <selection activeCell="A1" sqref="A1"/>
    </sheetView>
  </sheetViews>
  <sheetFormatPr baseColWidth="8" defaultRowHeight="15"/>
  <cols>
    <col width="14" customWidth="1" min="1" max="1"/>
    <col width="108" customWidth="1" min="2" max="2"/>
  </cols>
  <sheetData>
    <row r="1" ht="26" customHeight="1">
      <c r="A1" s="1" t="inlineStr">
        <is>
          <t>Artículo 35 del Estatuto de los Trabajadores</t>
        </is>
      </c>
    </row>
    <row r="2" ht="18" customHeight="1">
      <c r="A2" s="2" t="inlineStr">
        <is>
          <t>Texto consolidado en el BOE, comprobado el 1 de octubre de 2026 · BOE-A-2015-11430</t>
        </is>
      </c>
    </row>
    <row r="4" ht="32" customHeight="1">
      <c r="A4" s="14" t="inlineStr">
        <is>
          <t>Apartado</t>
        </is>
      </c>
      <c r="B4" s="14" t="inlineStr">
        <is>
          <t>Texto vigente del art. 35 ET</t>
        </is>
      </c>
    </row>
    <row r="5" ht="90" customHeight="1">
      <c r="A5" s="15" t="inlineStr">
        <is>
          <t>35.1</t>
        </is>
      </c>
      <c r="B5" s="16" t="inlineStr">
        <is>
          <t>Mediante convenio colectivo o, en su defecto, contrato individual, se optará entre abonar las horas extraordinarias en la cuantía que se fije, que en ningún caso podrá ser inferior al valor de la hora ordinaria, o compensarlas por tiempos equivalentes de descanso retribuido. En ausencia de pacto al respecto, se entenderá que las horas extraordinarias realizadas deberán ser compensadas mediante descanso dentro de los cuatro meses siguientes a su realización.</t>
        </is>
      </c>
    </row>
    <row r="6" ht="105" customHeight="1">
      <c r="A6" s="15" t="inlineStr">
        <is>
          <t>35.2</t>
        </is>
      </c>
      <c r="B6" s="16" t="inlineStr">
        <is>
          <t>El número de horas extraordinarias no podrá ser superior a ochenta al año. Para los trabajadores que por la modalidad o duración de su contrato realizasen una jornada en cómputo anual inferior a la jornada general en la empresa, el número máximo anual de horas extraordinarias se reducirá en la misma proporción que exista entre tales jornadas. A estos efectos, no se computarán las horas extraordinarias que hayan sido compensadas mediante descanso dentro de los cuatro meses siguientes a su realización.</t>
        </is>
      </c>
    </row>
    <row r="7" ht="60" customHeight="1">
      <c r="A7" s="15" t="inlineStr">
        <is>
          <t>35.4</t>
        </is>
      </c>
      <c r="B7" s="16" t="inlineStr">
        <is>
          <t>La prestación de trabajo en horas extraordinarias será voluntaria, salvo que su realización se haya pactado en convenio colectivo o contrato individual de trabajo, dentro de los límites del apartado 2.</t>
        </is>
      </c>
    </row>
    <row r="8" ht="60" customHeight="1">
      <c r="A8" s="15" t="inlineStr">
        <is>
          <t>35.5</t>
        </is>
      </c>
      <c r="B8" s="16" t="inlineStr">
        <is>
          <t>A efectos del cómputo de horas extraordinarias, la jornada de cada trabajador se registrará día a día y se totalizará en el periodo fijado para el abono de las retribuciones, entregando copia del resumen al trabajador en el recibo correspondiente.</t>
        </is>
      </c>
    </row>
  </sheetData>
  <mergeCells count="2">
    <mergeCell ref="A2:B2"/>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2026-10-01T11:51:16Z</dcterms:created>
  <dcterms:modified xmlns:dcterms="http://purl.org/dc/terms/" xmlns:xsi="http://www.w3.org/2001/XMLSchema-instance" xsi:type="dcterms:W3CDTF">2026-10-01T11:51:16Z</dcterms:modified>
</cp:coreProperties>
</file>